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2120" windowHeight="9060"/>
  </bookViews>
  <sheets>
    <sheet name="1 чтен2012 " sheetId="13" r:id="rId1"/>
  </sheets>
  <calcPr calcId="145621"/>
</workbook>
</file>

<file path=xl/calcChain.xml><?xml version="1.0" encoding="utf-8"?>
<calcChain xmlns="http://schemas.openxmlformats.org/spreadsheetml/2006/main">
  <c r="C26" i="13" l="1"/>
  <c r="C25" i="13"/>
  <c r="C70" i="13"/>
  <c r="C65" i="13"/>
  <c r="C64" i="13"/>
  <c r="C63" i="13"/>
  <c r="C56" i="13"/>
  <c r="C40" i="13"/>
  <c r="C38" i="13"/>
  <c r="C58" i="13"/>
  <c r="C50" i="13"/>
  <c r="C23" i="13"/>
  <c r="C13" i="13"/>
  <c r="C12" i="13"/>
  <c r="C29" i="13"/>
  <c r="C31" i="13"/>
  <c r="C52" i="13"/>
  <c r="C61" i="13"/>
  <c r="C28" i="13"/>
  <c r="C11" i="13"/>
  <c r="C72" i="13"/>
</calcChain>
</file>

<file path=xl/sharedStrings.xml><?xml version="1.0" encoding="utf-8"?>
<sst xmlns="http://schemas.openxmlformats.org/spreadsheetml/2006/main" count="102" uniqueCount="98">
  <si>
    <t>ДОХОДЫ ОТ ПРОДАЖИ МАТЕРИАЛЬНЫХ И НЕМАТЕРИАЛЬНЫХ АКТИВОВ</t>
  </si>
  <si>
    <t>НАЛОГИ НА ПРИБЫЛЬ, ДОХОДЫ</t>
  </si>
  <si>
    <t>Налог на доходы физических лиц</t>
  </si>
  <si>
    <t>ДОХОДЫ ОТ ОКАЗАНИЯ ПЛАТНЫХ УСЛУГ И КОМПЕНСАЦИИ ЗАТРАТ ГОСУДАРСТВА</t>
  </si>
  <si>
    <t>НАЛОГИ НА ИМУЩЕСТВО</t>
  </si>
  <si>
    <t>Налог на имущество физических лиц</t>
  </si>
  <si>
    <t>Земельный налог</t>
  </si>
  <si>
    <t xml:space="preserve"> ГОСУДАРСТВЕННОЙ И МУНИЦИПАЛЬНОЙ СОБСТВЕННОСТИ</t>
  </si>
  <si>
    <t>ДОХОДЫ ОТ ИСПОЛЬЗОВАНИЯ ИМУЩЕСТВА, НАХОДЯЩЕГОСЯ В</t>
  </si>
  <si>
    <t>ПРОЧИЕ НЕНАЛОГОВЫЕ ДОХОДЫ</t>
  </si>
  <si>
    <t>сумма</t>
  </si>
  <si>
    <t>Налоговые и неналоговые доходы</t>
  </si>
  <si>
    <t>к решению Муниципального комитета Михайловского сельского поселения</t>
  </si>
  <si>
    <t xml:space="preserve">собственность  на которые  не разграничена и которые расположены в границах </t>
  </si>
  <si>
    <t>поселений,а также средства  от продажи права на заключение договоров аренды,</t>
  </si>
  <si>
    <t>указанных земельных участков</t>
  </si>
  <si>
    <t xml:space="preserve">Код бюджетной </t>
  </si>
  <si>
    <t>классификации РФ</t>
  </si>
  <si>
    <t>Наименование налога (сбора)</t>
  </si>
  <si>
    <t>НАЛОГИ НА СОВОКУПНЫЙ ДОХОД</t>
  </si>
  <si>
    <t>Единый сельскохозяйственный налог</t>
  </si>
  <si>
    <t>1 06 01030 10 0000 110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</si>
  <si>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</si>
  <si>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1 14 06013 10 0000 430</t>
  </si>
  <si>
    <t>не разграничена и которые расположены в границах поселений</t>
  </si>
  <si>
    <t xml:space="preserve">Доходы от продажи земельных участков, государственная собственность на которые </t>
  </si>
  <si>
    <t>Прочие субсидии бюджетам поселений</t>
  </si>
  <si>
    <t>2 02 04025 10 0000 151</t>
  </si>
  <si>
    <t>1 11 05013 10 0000 120</t>
  </si>
  <si>
    <t>ВСЕГО ДОХОДЫ</t>
  </si>
  <si>
    <t>(руб.)</t>
  </si>
  <si>
    <t>1 01 02010 01 0000 110</t>
  </si>
  <si>
    <t>1 01 02020 01 0000 110</t>
  </si>
  <si>
    <t>1 00 00000 00 0000 000</t>
  </si>
  <si>
    <t>1 01 00000 00 0000 000</t>
  </si>
  <si>
    <t>1 01 02000 00 0000 000</t>
  </si>
  <si>
    <t>1 05 00000 00 0000 000</t>
  </si>
  <si>
    <t>1 05 03000 01 0000 110</t>
  </si>
  <si>
    <t>1 05 03010 01 0000 110</t>
  </si>
  <si>
    <t>1 06 00000 00 0000 000</t>
  </si>
  <si>
    <t>1 06 01000 00 0000 110</t>
  </si>
  <si>
    <t>1 06 06000 00 0000 110</t>
  </si>
  <si>
    <t>1 11 00000 00 0000 000</t>
  </si>
  <si>
    <t>1 11 05000 00 0000 120</t>
  </si>
  <si>
    <t>1 13 00000 00 0000 000</t>
  </si>
  <si>
    <t>1 13 01995 10 0000 130</t>
  </si>
  <si>
    <t>1 14 00000 00 0000 000</t>
  </si>
  <si>
    <t>1 17 00000 00 0000 000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</si>
  <si>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</si>
  <si>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2 00 00000 00 0000 000</t>
  </si>
  <si>
    <t>2 02 00000 00 0000 000</t>
  </si>
  <si>
    <t>Безвозмездные поступления</t>
  </si>
  <si>
    <t>БЕЗВОЗМЕЗДНЫЕ ПОСТУПЛЕНИЯ ОТ ДРУГИХ БЮДЖЕТОВ БЮДЖЕТНОЙ СИСТЕМЫ</t>
  </si>
  <si>
    <t>2 02 02999 10 0000 151</t>
  </si>
  <si>
    <t>Межбюджетные трансферты, передаваемые бюджетам поселений на комплектование книжных фондов библиотек муниципальных образований</t>
  </si>
  <si>
    <t>1 01 02030 01 0000 110</t>
  </si>
  <si>
    <t>2 02 04999 10 0000 151</t>
  </si>
  <si>
    <t>Прочие межбюджетные трансферты</t>
  </si>
  <si>
    <t>1 16 00000 00 0000 000</t>
  </si>
  <si>
    <t>1 16 51040 02 0000 140</t>
  </si>
  <si>
    <t>1 16 90050 10 0000 140</t>
  </si>
  <si>
    <t>Денежные взыскания (штрафы), связанные с нарушением нормативных правовых актов органов местного самоуправления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</si>
  <si>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</si>
  <si>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ШТРАФЫ, САНКЦИИ, ВОЗМЕЩЕНИЕ УЩЕРБА</t>
  </si>
  <si>
    <t xml:space="preserve">Приложение №  4    </t>
  </si>
  <si>
    <t>1 03 00000 00 0000 110</t>
  </si>
  <si>
    <t>1 03 02000 01 0000 110</t>
  </si>
  <si>
    <t>НАЛОГИ НА ТОВАРЫ (РАБОТЫ,УСЛУГИ), РЕАЛИЗУЕМЫЕ НА ТЕРРИТОРИИ РОССИЙСКОЙ ФЕДЕРАЦИИ</t>
  </si>
  <si>
    <t>Акцизы по подакцизным товарам (продукции), производимой на территории Российской Федерации</t>
  </si>
  <si>
    <t xml:space="preserve">Объемы доходов </t>
  </si>
  <si>
    <t>1 13 02995 10 0000 130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</si>
  <si>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</si>
  <si>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</si>
  <si>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1 06 06033 10 0000 110</t>
  </si>
  <si>
    <t>1 06 06043 10 0000 110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</si>
  <si>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</si>
  <si>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лиц, обладающих земельным участком, расположенным в границах сельских поселений</t>
  </si>
  <si>
    <t>Прочие доходы от оказания платных услуг (работ) получателями средств бюджетов сельских поселений</t>
  </si>
  <si>
    <t>Прочие доходы от компенсации затрат  бюджетов сельских поселений</t>
  </si>
  <si>
    <t>Дотации бюджетам сельских поселений на выравнивание бюджетной обеспеченности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</si>
  <si>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</si>
  <si>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</si>
  <si>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</si>
  <si>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1 14 06025 10 0000 430</t>
  </si>
  <si>
    <t>Доходы от продажи земельных участков, находящиеся в собственности сельских поселений (за исключением земельных участков муниципальных бюджетных и автономных учреждений)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</si>
  <si>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</si>
  <si>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Дотации бюджетам бюджетной системы Российской Федерации</t>
  </si>
  <si>
    <t>2 02 10000 00 0000 000</t>
  </si>
  <si>
    <t>2 02 20000 00 0000 000</t>
  </si>
  <si>
    <t>Субсидии бюджетам бюджетной системы Российской Федерации (межбюджетные субсидии)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</si>
  <si>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</si>
  <si>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Михайловского сельского поселения на 2019 год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</si>
  <si>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</si>
  <si>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2 02 15001 10 0000 150</t>
  </si>
  <si>
    <t>2 02 25555 10 000 150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</si>
  <si>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</si>
  <si>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1 11 05035 10 0000 120</t>
  </si>
  <si>
    <t>№ 146 от 24.12.2018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</si>
</sst>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49" fontId="4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wrapText="1"/>
    </xf>
    <xf numFmtId="4" fontId="6" fillId="0" borderId="2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6" fillId="0" borderId="3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justify" wrapText="1"/>
    </xf>
    <xf numFmtId="0" fontId="6" fillId="0" borderId="1" xfId="0" applyFont="1" applyBorder="1" applyAlignment="1">
      <alignment horizontal="left" vertical="justify" wrapText="1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left" wrapText="1"/>
    </xf>
    <xf numFmtId="0" fontId="6" fillId="0" borderId="1" xfId="0" applyFont="1" applyBorder="1"/>
    <xf numFmtId="0" fontId="5" fillId="0" borderId="9" xfId="0" applyFont="1" applyBorder="1" applyAlignment="1">
      <alignment wrapText="1"/>
    </xf>
    <xf numFmtId="4" fontId="5" fillId="0" borderId="10" xfId="0" applyNumberFormat="1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0" fontId="6" fillId="0" borderId="12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0" fillId="0" borderId="0" xfId="0" applyAlignment="1">
      <alignment horizontal="right"/>
    </xf>
    <xf numFmtId="0" fontId="5" fillId="0" borderId="1" xfId="0" applyFont="1" applyBorder="1" applyAlignment="1">
      <alignment wrapText="1"/>
    </xf>
    <xf numFmtId="0" fontId="6" fillId="0" borderId="1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/>
    </xf>
    <xf numFmtId="0" fontId="6" fillId="0" borderId="15" xfId="0" applyFont="1" applyBorder="1" applyAlignment="1">
      <alignment wrapText="1"/>
    </xf>
    <xf numFmtId="0" fontId="0" fillId="0" borderId="16" xfId="0" applyBorder="1" applyAlignment="1"/>
    <xf numFmtId="49" fontId="5" fillId="0" borderId="7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9" xfId="0" applyBorder="1" applyAlignment="1">
      <alignment wrapText="1"/>
    </xf>
    <xf numFmtId="0" fontId="5" fillId="0" borderId="7" xfId="0" applyFont="1" applyBorder="1" applyAlignment="1">
      <alignment horizontal="center"/>
    </xf>
    <xf numFmtId="0" fontId="5" fillId="0" borderId="13" xfId="0" applyFont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14" xfId="0" applyBorder="1" applyAlignment="1">
      <alignment wrapText="1"/>
    </xf>
    <xf numFmtId="49" fontId="5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5" fillId="0" borderId="13" xfId="0" applyFont="1" applyBorder="1" applyAlignment="1">
      <alignment horizontal="justify" vertical="top" wrapText="1"/>
    </xf>
    <xf numFmtId="4" fontId="6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3"/>
  <sheetViews>
    <sheetView tabSelected="1" workbookViewId="0">
      <selection activeCell="B4" sqref="B4:C4"/>
    </sheetView>
  </sheetViews>
  <sheetFormatPr defaultRowHeight="11.25" x14ac:dyDescent="0.2"/>
  <cols>
    <col min="1" max="1" width="29.6640625" style="4" customWidth="1"/>
    <col min="2" max="2" width="78.6640625" style="16" customWidth="1"/>
    <col min="3" max="3" width="19.33203125" style="7" customWidth="1"/>
  </cols>
  <sheetData>
    <row r="2" spans="1:3" x14ac:dyDescent="0.2">
      <c r="B2" s="44" t="s">
        <v>64</v>
      </c>
      <c r="C2" s="44"/>
    </row>
    <row r="3" spans="1:3" x14ac:dyDescent="0.2">
      <c r="B3" s="44" t="s">
        <v>12</v>
      </c>
      <c r="C3" s="44"/>
    </row>
    <row r="4" spans="1:3" x14ac:dyDescent="0.2">
      <c r="B4" s="44" t="s">
        <v>97</v>
      </c>
      <c r="C4" s="44"/>
    </row>
    <row r="5" spans="1:3" x14ac:dyDescent="0.2">
      <c r="B5" s="12"/>
    </row>
    <row r="6" spans="1:3" ht="15.75" x14ac:dyDescent="0.25">
      <c r="A6" s="10"/>
      <c r="B6" s="13" t="s">
        <v>69</v>
      </c>
      <c r="C6" s="11"/>
    </row>
    <row r="7" spans="1:3" ht="15.75" x14ac:dyDescent="0.25">
      <c r="A7" s="10"/>
      <c r="B7" s="13" t="s">
        <v>91</v>
      </c>
      <c r="C7" s="11"/>
    </row>
    <row r="8" spans="1:3" ht="16.5" thickBot="1" x14ac:dyDescent="0.3">
      <c r="A8" s="10"/>
      <c r="B8" s="14"/>
      <c r="C8" s="11" t="s">
        <v>30</v>
      </c>
    </row>
    <row r="9" spans="1:3" s="1" customFormat="1" ht="11.25" customHeight="1" x14ac:dyDescent="0.2">
      <c r="A9" s="21" t="s">
        <v>16</v>
      </c>
      <c r="B9" s="48" t="s">
        <v>18</v>
      </c>
      <c r="C9" s="46" t="s">
        <v>10</v>
      </c>
    </row>
    <row r="10" spans="1:3" s="1" customFormat="1" ht="16.5" thickBot="1" x14ac:dyDescent="0.25">
      <c r="A10" s="22" t="s">
        <v>17</v>
      </c>
      <c r="B10" s="49"/>
      <c r="C10" s="47"/>
    </row>
    <row r="11" spans="1:3" s="2" customFormat="1" ht="15.75" x14ac:dyDescent="0.25">
      <c r="A11" s="40" t="s">
        <v>33</v>
      </c>
      <c r="B11" s="41" t="s">
        <v>11</v>
      </c>
      <c r="C11" s="23">
        <f>C12+C25+C28+C38+C50+C56+C58</f>
        <v>20989000</v>
      </c>
    </row>
    <row r="12" spans="1:3" ht="15.75" x14ac:dyDescent="0.25">
      <c r="A12" s="24" t="s">
        <v>34</v>
      </c>
      <c r="B12" s="29" t="s">
        <v>1</v>
      </c>
      <c r="C12" s="18">
        <f>C13</f>
        <v>3506000</v>
      </c>
    </row>
    <row r="13" spans="1:3" ht="15.75" x14ac:dyDescent="0.25">
      <c r="A13" s="25" t="s">
        <v>35</v>
      </c>
      <c r="B13" s="17" t="s">
        <v>2</v>
      </c>
      <c r="C13" s="18">
        <f>C14+C18+C22</f>
        <v>3506000</v>
      </c>
    </row>
    <row r="14" spans="1:3" ht="12.75" customHeight="1" x14ac:dyDescent="0.2">
      <c r="A14" s="53" t="s">
        <v>31</v>
      </c>
      <c r="B14" s="45" t="s">
        <v>85</v>
      </c>
      <c r="C14" s="50">
        <v>3236000</v>
      </c>
    </row>
    <row r="15" spans="1:3" ht="12.75" customHeight="1" x14ac:dyDescent="0.2">
      <c r="A15" s="53"/>
      <c r="B15" s="45"/>
      <c r="C15" s="50"/>
    </row>
    <row r="16" spans="1:3" ht="12.75" customHeight="1" x14ac:dyDescent="0.2">
      <c r="A16" s="53"/>
      <c r="B16" s="45"/>
      <c r="C16" s="50"/>
    </row>
    <row r="17" spans="1:3" ht="57" customHeight="1" x14ac:dyDescent="0.2">
      <c r="A17" s="53"/>
      <c r="B17" s="45"/>
      <c r="C17" s="50"/>
    </row>
    <row r="18" spans="1:3" ht="12.75" customHeight="1" x14ac:dyDescent="0.2">
      <c r="A18" s="53" t="s">
        <v>32</v>
      </c>
      <c r="B18" s="45" t="s">
        <v>48</v>
      </c>
      <c r="C18" s="50">
        <v>220000</v>
      </c>
    </row>
    <row r="19" spans="1:3" ht="12.75" customHeight="1" x14ac:dyDescent="0.2">
      <c r="A19" s="53"/>
      <c r="B19" s="45"/>
      <c r="C19" s="50"/>
    </row>
    <row r="20" spans="1:3" ht="12.75" customHeight="1" x14ac:dyDescent="0.2">
      <c r="A20" s="53"/>
      <c r="B20" s="45"/>
      <c r="C20" s="50"/>
    </row>
    <row r="21" spans="1:3" ht="90" customHeight="1" x14ac:dyDescent="0.2">
      <c r="A21" s="53"/>
      <c r="B21" s="45"/>
      <c r="C21" s="50"/>
    </row>
    <row r="22" spans="1:3" ht="51" customHeight="1" x14ac:dyDescent="0.25">
      <c r="A22" s="25" t="s">
        <v>55</v>
      </c>
      <c r="B22" s="30" t="s">
        <v>71</v>
      </c>
      <c r="C22" s="19">
        <v>50000</v>
      </c>
    </row>
    <row r="23" spans="1:3" s="8" customFormat="1" ht="25.5" hidden="1" customHeight="1" x14ac:dyDescent="0.25">
      <c r="A23" s="24" t="s">
        <v>65</v>
      </c>
      <c r="B23" s="31" t="s">
        <v>67</v>
      </c>
      <c r="C23" s="18">
        <f>C24</f>
        <v>0</v>
      </c>
    </row>
    <row r="24" spans="1:3" ht="25.5" hidden="1" customHeight="1" x14ac:dyDescent="0.25">
      <c r="A24" s="25" t="s">
        <v>66</v>
      </c>
      <c r="B24" s="30" t="s">
        <v>68</v>
      </c>
      <c r="C24" s="19">
        <v>0</v>
      </c>
    </row>
    <row r="25" spans="1:3" ht="15.75" x14ac:dyDescent="0.25">
      <c r="A25" s="24" t="s">
        <v>36</v>
      </c>
      <c r="B25" s="29" t="s">
        <v>19</v>
      </c>
      <c r="C25" s="18">
        <f>C26</f>
        <v>1000</v>
      </c>
    </row>
    <row r="26" spans="1:3" ht="15.75" x14ac:dyDescent="0.25">
      <c r="A26" s="25" t="s">
        <v>37</v>
      </c>
      <c r="B26" s="17" t="s">
        <v>20</v>
      </c>
      <c r="C26" s="19">
        <f>C27</f>
        <v>1000</v>
      </c>
    </row>
    <row r="27" spans="1:3" ht="15" customHeight="1" x14ac:dyDescent="0.25">
      <c r="A27" s="25" t="s">
        <v>38</v>
      </c>
      <c r="B27" s="17" t="s">
        <v>20</v>
      </c>
      <c r="C27" s="19">
        <v>1000</v>
      </c>
    </row>
    <row r="28" spans="1:3" ht="15" customHeight="1" x14ac:dyDescent="0.25">
      <c r="A28" s="24" t="s">
        <v>39</v>
      </c>
      <c r="B28" s="29" t="s">
        <v>4</v>
      </c>
      <c r="C28" s="18">
        <f>C29+C31</f>
        <v>16082000</v>
      </c>
    </row>
    <row r="29" spans="1:3" ht="15.75" x14ac:dyDescent="0.25">
      <c r="A29" s="25" t="s">
        <v>40</v>
      </c>
      <c r="B29" s="17" t="s">
        <v>5</v>
      </c>
      <c r="C29" s="18">
        <f>C30</f>
        <v>4782000</v>
      </c>
    </row>
    <row r="30" spans="1:3" s="3" customFormat="1" ht="51.75" customHeight="1" x14ac:dyDescent="0.25">
      <c r="A30" s="25" t="s">
        <v>21</v>
      </c>
      <c r="B30" s="32" t="s">
        <v>72</v>
      </c>
      <c r="C30" s="19">
        <v>4782000</v>
      </c>
    </row>
    <row r="31" spans="1:3" ht="15.75" x14ac:dyDescent="0.25">
      <c r="A31" s="24" t="s">
        <v>41</v>
      </c>
      <c r="B31" s="29" t="s">
        <v>6</v>
      </c>
      <c r="C31" s="18">
        <f>C32+C35</f>
        <v>11300000</v>
      </c>
    </row>
    <row r="32" spans="1:3" ht="15" customHeight="1" x14ac:dyDescent="0.2">
      <c r="A32" s="53" t="s">
        <v>73</v>
      </c>
      <c r="B32" s="45" t="s">
        <v>75</v>
      </c>
      <c r="C32" s="50">
        <v>6300000</v>
      </c>
    </row>
    <row r="33" spans="1:3" ht="12.75" customHeight="1" x14ac:dyDescent="0.2">
      <c r="A33" s="53"/>
      <c r="B33" s="54"/>
      <c r="C33" s="50"/>
    </row>
    <row r="34" spans="1:3" ht="3.75" customHeight="1" x14ac:dyDescent="0.2">
      <c r="A34" s="53"/>
      <c r="B34" s="54"/>
      <c r="C34" s="50"/>
    </row>
    <row r="35" spans="1:3" ht="12.75" customHeight="1" x14ac:dyDescent="0.2">
      <c r="A35" s="53" t="s">
        <v>74</v>
      </c>
      <c r="B35" s="45" t="s">
        <v>76</v>
      </c>
      <c r="C35" s="50">
        <v>5000000</v>
      </c>
    </row>
    <row r="36" spans="1:3" ht="10.5" customHeight="1" x14ac:dyDescent="0.2">
      <c r="A36" s="53"/>
      <c r="B36" s="54"/>
      <c r="C36" s="50"/>
    </row>
    <row r="37" spans="1:3" ht="10.5" customHeight="1" x14ac:dyDescent="0.2">
      <c r="A37" s="53"/>
      <c r="B37" s="55"/>
      <c r="C37" s="50"/>
    </row>
    <row r="38" spans="1:3" ht="15" customHeight="1" x14ac:dyDescent="0.25">
      <c r="A38" s="61" t="s">
        <v>42</v>
      </c>
      <c r="B38" s="42" t="s">
        <v>8</v>
      </c>
      <c r="C38" s="63">
        <f>C40</f>
        <v>430000</v>
      </c>
    </row>
    <row r="39" spans="1:3" ht="16.5" customHeight="1" x14ac:dyDescent="0.25">
      <c r="A39" s="61"/>
      <c r="B39" s="41" t="s">
        <v>7</v>
      </c>
      <c r="C39" s="63"/>
    </row>
    <row r="40" spans="1:3" ht="90" customHeight="1" x14ac:dyDescent="0.2">
      <c r="A40" s="60" t="s">
        <v>43</v>
      </c>
      <c r="B40" s="62" t="s">
        <v>92</v>
      </c>
      <c r="C40" s="50">
        <f>C46+C47</f>
        <v>430000</v>
      </c>
    </row>
    <row r="41" spans="1:3" ht="15" customHeight="1" x14ac:dyDescent="0.2">
      <c r="A41" s="60"/>
      <c r="B41" s="59"/>
      <c r="C41" s="50"/>
    </row>
    <row r="42" spans="1:3" ht="12.75" hidden="1" customHeight="1" x14ac:dyDescent="0.25">
      <c r="A42" s="56" t="s">
        <v>28</v>
      </c>
      <c r="B42" s="43" t="s">
        <v>22</v>
      </c>
      <c r="C42" s="50">
        <v>0</v>
      </c>
    </row>
    <row r="43" spans="1:3" ht="12.75" hidden="1" customHeight="1" x14ac:dyDescent="0.25">
      <c r="A43" s="56"/>
      <c r="B43" s="17" t="s">
        <v>13</v>
      </c>
      <c r="C43" s="50"/>
    </row>
    <row r="44" spans="1:3" ht="12.75" hidden="1" customHeight="1" x14ac:dyDescent="0.25">
      <c r="A44" s="56"/>
      <c r="B44" s="17" t="s">
        <v>14</v>
      </c>
      <c r="C44" s="50"/>
    </row>
    <row r="45" spans="1:3" ht="12.75" hidden="1" customHeight="1" x14ac:dyDescent="0.25">
      <c r="A45" s="56"/>
      <c r="B45" s="17" t="s">
        <v>15</v>
      </c>
      <c r="C45" s="50"/>
    </row>
    <row r="46" spans="1:3" ht="82.5" customHeight="1" x14ac:dyDescent="0.25">
      <c r="A46" s="27" t="s">
        <v>81</v>
      </c>
      <c r="B46" s="17" t="s">
        <v>82</v>
      </c>
      <c r="C46" s="19">
        <v>190000</v>
      </c>
    </row>
    <row r="47" spans="1:3" ht="12.75" customHeight="1" x14ac:dyDescent="0.2">
      <c r="A47" s="53" t="s">
        <v>96</v>
      </c>
      <c r="B47" s="57" t="s">
        <v>95</v>
      </c>
      <c r="C47" s="50">
        <v>240000</v>
      </c>
    </row>
    <row r="48" spans="1:3" ht="16.5" customHeight="1" x14ac:dyDescent="0.2">
      <c r="A48" s="53"/>
      <c r="B48" s="58"/>
      <c r="C48" s="50"/>
    </row>
    <row r="49" spans="1:3" ht="37.5" customHeight="1" x14ac:dyDescent="0.2">
      <c r="A49" s="53"/>
      <c r="B49" s="59"/>
      <c r="C49" s="50"/>
    </row>
    <row r="50" spans="1:3" ht="31.5" customHeight="1" x14ac:dyDescent="0.25">
      <c r="A50" s="24" t="s">
        <v>44</v>
      </c>
      <c r="B50" s="29" t="s">
        <v>3</v>
      </c>
      <c r="C50" s="18">
        <f>C51+C55</f>
        <v>300000</v>
      </c>
    </row>
    <row r="51" spans="1:3" ht="30.75" customHeight="1" x14ac:dyDescent="0.25">
      <c r="A51" s="27" t="s">
        <v>45</v>
      </c>
      <c r="B51" s="17" t="s">
        <v>77</v>
      </c>
      <c r="C51" s="19">
        <v>50000</v>
      </c>
    </row>
    <row r="52" spans="1:3" ht="31.5" hidden="1" x14ac:dyDescent="0.25">
      <c r="A52" s="24" t="s">
        <v>46</v>
      </c>
      <c r="B52" s="29" t="s">
        <v>0</v>
      </c>
      <c r="C52" s="18">
        <f>C53</f>
        <v>0</v>
      </c>
    </row>
    <row r="53" spans="1:3" ht="13.5" hidden="1" customHeight="1" x14ac:dyDescent="0.25">
      <c r="A53" s="56" t="s">
        <v>23</v>
      </c>
      <c r="B53" s="17" t="s">
        <v>25</v>
      </c>
      <c r="C53" s="50">
        <v>0</v>
      </c>
    </row>
    <row r="54" spans="1:3" ht="12.75" hidden="1" customHeight="1" x14ac:dyDescent="0.25">
      <c r="A54" s="56"/>
      <c r="B54" s="17" t="s">
        <v>24</v>
      </c>
      <c r="C54" s="50"/>
    </row>
    <row r="55" spans="1:3" ht="31.5" customHeight="1" x14ac:dyDescent="0.25">
      <c r="A55" s="27" t="s">
        <v>70</v>
      </c>
      <c r="B55" s="33" t="s">
        <v>78</v>
      </c>
      <c r="C55" s="19">
        <v>250000</v>
      </c>
    </row>
    <row r="56" spans="1:3" ht="31.5" customHeight="1" x14ac:dyDescent="0.25">
      <c r="A56" s="28" t="s">
        <v>46</v>
      </c>
      <c r="B56" s="34" t="s">
        <v>0</v>
      </c>
      <c r="C56" s="18">
        <f>C57</f>
        <v>630000</v>
      </c>
    </row>
    <row r="57" spans="1:3" ht="48" customHeight="1" x14ac:dyDescent="0.25">
      <c r="A57" s="27" t="s">
        <v>83</v>
      </c>
      <c r="B57" s="33" t="s">
        <v>84</v>
      </c>
      <c r="C57" s="19">
        <v>630000</v>
      </c>
    </row>
    <row r="58" spans="1:3" s="8" customFormat="1" ht="16.5" customHeight="1" x14ac:dyDescent="0.25">
      <c r="A58" s="28" t="s">
        <v>58</v>
      </c>
      <c r="B58" s="29" t="s">
        <v>63</v>
      </c>
      <c r="C58" s="18">
        <f>C59+C62</f>
        <v>40000</v>
      </c>
    </row>
    <row r="59" spans="1:3" ht="64.5" customHeight="1" x14ac:dyDescent="0.25">
      <c r="A59" s="27" t="s">
        <v>59</v>
      </c>
      <c r="B59" s="35" t="s">
        <v>62</v>
      </c>
      <c r="C59" s="19">
        <v>20000</v>
      </c>
    </row>
    <row r="60" spans="1:3" ht="24" hidden="1" customHeight="1" x14ac:dyDescent="0.25">
      <c r="A60" s="27" t="s">
        <v>60</v>
      </c>
      <c r="B60" s="36" t="s">
        <v>61</v>
      </c>
      <c r="C60" s="19">
        <v>0</v>
      </c>
    </row>
    <row r="61" spans="1:3" ht="12.75" hidden="1" customHeight="1" x14ac:dyDescent="0.25">
      <c r="A61" s="24" t="s">
        <v>47</v>
      </c>
      <c r="B61" s="29" t="s">
        <v>9</v>
      </c>
      <c r="C61" s="18">
        <f>C62</f>
        <v>20000</v>
      </c>
    </row>
    <row r="62" spans="1:3" ht="49.5" customHeight="1" x14ac:dyDescent="0.25">
      <c r="A62" s="25" t="s">
        <v>60</v>
      </c>
      <c r="B62" s="17" t="s">
        <v>80</v>
      </c>
      <c r="C62" s="19">
        <v>20000</v>
      </c>
    </row>
    <row r="63" spans="1:3" ht="19.5" customHeight="1" x14ac:dyDescent="0.25">
      <c r="A63" s="24" t="s">
        <v>49</v>
      </c>
      <c r="B63" s="29" t="s">
        <v>51</v>
      </c>
      <c r="C63" s="18">
        <f>C64</f>
        <v>5599000</v>
      </c>
    </row>
    <row r="64" spans="1:3" s="8" customFormat="1" ht="17.25" customHeight="1" x14ac:dyDescent="0.25">
      <c r="A64" s="24" t="s">
        <v>50</v>
      </c>
      <c r="B64" s="29" t="s">
        <v>52</v>
      </c>
      <c r="C64" s="18">
        <f>C65+C70</f>
        <v>5599000</v>
      </c>
    </row>
    <row r="65" spans="1:3" s="8" customFormat="1" ht="17.25" customHeight="1" x14ac:dyDescent="0.25">
      <c r="A65" s="24" t="s">
        <v>87</v>
      </c>
      <c r="B65" s="37" t="s">
        <v>86</v>
      </c>
      <c r="C65" s="18">
        <f>C66</f>
        <v>5599000</v>
      </c>
    </row>
    <row r="66" spans="1:3" s="9" customFormat="1" ht="31.5" customHeight="1" x14ac:dyDescent="0.25">
      <c r="A66" s="25" t="s">
        <v>93</v>
      </c>
      <c r="B66" s="17" t="s">
        <v>79</v>
      </c>
      <c r="C66" s="19">
        <v>5599000</v>
      </c>
    </row>
    <row r="67" spans="1:3" ht="12.75" hidden="1" customHeight="1" x14ac:dyDescent="0.25">
      <c r="A67" s="25" t="s">
        <v>53</v>
      </c>
      <c r="B67" s="17" t="s">
        <v>26</v>
      </c>
      <c r="C67" s="19">
        <v>0</v>
      </c>
    </row>
    <row r="68" spans="1:3" ht="22.5" hidden="1" customHeight="1" x14ac:dyDescent="0.25">
      <c r="A68" s="25" t="s">
        <v>27</v>
      </c>
      <c r="B68" s="17" t="s">
        <v>54</v>
      </c>
      <c r="C68" s="19">
        <v>0</v>
      </c>
    </row>
    <row r="69" spans="1:3" ht="12.75" hidden="1" customHeight="1" x14ac:dyDescent="0.25">
      <c r="A69" s="25" t="s">
        <v>56</v>
      </c>
      <c r="B69" s="17" t="s">
        <v>57</v>
      </c>
      <c r="C69" s="19">
        <v>0</v>
      </c>
    </row>
    <row r="70" spans="1:3" ht="30" customHeight="1" x14ac:dyDescent="0.25">
      <c r="A70" s="24" t="s">
        <v>88</v>
      </c>
      <c r="B70" s="29" t="s">
        <v>89</v>
      </c>
      <c r="C70" s="18">
        <f>C71</f>
        <v>0</v>
      </c>
    </row>
    <row r="71" spans="1:3" ht="62.25" customHeight="1" thickBot="1" x14ac:dyDescent="0.3">
      <c r="A71" s="26" t="s">
        <v>94</v>
      </c>
      <c r="B71" s="38" t="s">
        <v>90</v>
      </c>
      <c r="C71" s="39">
        <v>0</v>
      </c>
    </row>
    <row r="72" spans="1:3" s="2" customFormat="1" ht="16.5" thickBot="1" x14ac:dyDescent="0.3">
      <c r="A72" s="51" t="s">
        <v>29</v>
      </c>
      <c r="B72" s="52"/>
      <c r="C72" s="20">
        <f>C63+C11</f>
        <v>26588000</v>
      </c>
    </row>
    <row r="73" spans="1:3" ht="12.75" x14ac:dyDescent="0.2">
      <c r="A73" s="5"/>
      <c r="B73" s="15"/>
    </row>
    <row r="74" spans="1:3" ht="12.75" x14ac:dyDescent="0.2">
      <c r="A74" s="5"/>
      <c r="B74" s="15"/>
    </row>
    <row r="75" spans="1:3" ht="12.75" x14ac:dyDescent="0.2">
      <c r="A75" s="5"/>
      <c r="B75" s="15"/>
    </row>
    <row r="76" spans="1:3" ht="12.75" x14ac:dyDescent="0.2">
      <c r="A76" s="5"/>
      <c r="B76" s="15"/>
    </row>
    <row r="77" spans="1:3" ht="12.75" x14ac:dyDescent="0.2">
      <c r="A77" s="5"/>
      <c r="B77" s="15"/>
    </row>
    <row r="78" spans="1:3" ht="12.75" x14ac:dyDescent="0.2">
      <c r="A78" s="6"/>
      <c r="B78" s="15"/>
    </row>
    <row r="79" spans="1:3" ht="12.75" x14ac:dyDescent="0.2">
      <c r="A79" s="6"/>
      <c r="B79" s="15"/>
    </row>
    <row r="80" spans="1:3" ht="12.75" x14ac:dyDescent="0.2">
      <c r="A80" s="6"/>
      <c r="B80" s="15"/>
    </row>
    <row r="81" spans="1:2" ht="12.75" x14ac:dyDescent="0.2">
      <c r="A81" s="6"/>
      <c r="B81" s="15"/>
    </row>
    <row r="82" spans="1:2" ht="12.75" x14ac:dyDescent="0.2">
      <c r="A82" s="6"/>
      <c r="B82" s="15"/>
    </row>
    <row r="83" spans="1:2" ht="12.75" x14ac:dyDescent="0.2">
      <c r="A83" s="6"/>
      <c r="B83" s="15"/>
    </row>
  </sheetData>
  <mergeCells count="30">
    <mergeCell ref="B40:B41"/>
    <mergeCell ref="C53:C54"/>
    <mergeCell ref="C40:C41"/>
    <mergeCell ref="C42:C45"/>
    <mergeCell ref="C47:C49"/>
    <mergeCell ref="C38:C39"/>
    <mergeCell ref="C35:C37"/>
    <mergeCell ref="A38:A39"/>
    <mergeCell ref="C32:C34"/>
    <mergeCell ref="A32:A34"/>
    <mergeCell ref="B32:B34"/>
    <mergeCell ref="C18:C21"/>
    <mergeCell ref="A18:A21"/>
    <mergeCell ref="A72:B72"/>
    <mergeCell ref="A35:A37"/>
    <mergeCell ref="B35:B37"/>
    <mergeCell ref="A14:A17"/>
    <mergeCell ref="A53:A54"/>
    <mergeCell ref="B18:B21"/>
    <mergeCell ref="B47:B49"/>
    <mergeCell ref="A42:A45"/>
    <mergeCell ref="A47:A49"/>
    <mergeCell ref="A40:A41"/>
    <mergeCell ref="B4:C4"/>
    <mergeCell ref="B2:C2"/>
    <mergeCell ref="B14:B17"/>
    <mergeCell ref="C9:C10"/>
    <mergeCell ref="B9:B10"/>
    <mergeCell ref="B3:C3"/>
    <mergeCell ref="C14:C17"/>
  </mergeCells>
  <phoneticPr fontId="0" type="noConversion"/>
  <printOptions horizontalCentered="1"/>
  <pageMargins left="0" right="0" top="0" bottom="0" header="0" footer="0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чтен2012 </vt:lpstr>
    </vt:vector>
  </TitlesOfParts>
  <Company>UFiNP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bugalter</dc:creator>
  <cp:lastModifiedBy>Валентина</cp:lastModifiedBy>
  <cp:lastPrinted>2018-12-20T02:28:26Z</cp:lastPrinted>
  <dcterms:created xsi:type="dcterms:W3CDTF">2008-02-11T01:53:36Z</dcterms:created>
  <dcterms:modified xsi:type="dcterms:W3CDTF">2018-12-24T23:52:44Z</dcterms:modified>
</cp:coreProperties>
</file>